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006\AC\Temp\"/>
    </mc:Choice>
  </mc:AlternateContent>
  <xr:revisionPtr revIDLastSave="0" documentId="8_{0A3F0FAB-31B1-4D9A-A43D-2496DC53DB6C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Lectures and Assignments" sheetId="1" r:id="rId1"/>
    <sheet name="Readings" sheetId="4" r:id="rId2"/>
  </sheets>
  <definedNames>
    <definedName name="_xlnm.Print_Area" localSheetId="0">'Lectures and Assignments'!$A$1:$I$24</definedName>
    <definedName name="_xlnm.Print_Area" localSheetId="1">Readings!$A$1:$M$31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2" i="1"/>
  <c r="B21" i="1"/>
  <c r="B3" i="1"/>
  <c r="B4" i="1"/>
  <c r="B6" i="1" s="1"/>
  <c r="B5" i="1"/>
  <c r="B7" i="1" l="1"/>
  <c r="B9" i="1"/>
  <c r="B11" i="1" s="1"/>
  <c r="B8" i="1"/>
  <c r="B10" i="1" s="1"/>
  <c r="B12" i="1" s="1"/>
  <c r="B14" i="1" s="1"/>
  <c r="B16" i="1" s="1"/>
  <c r="B18" i="1" l="1"/>
  <c r="B13" i="1"/>
  <c r="B15" i="1" s="1"/>
  <c r="B17" i="1" s="1"/>
  <c r="B19" i="1" l="1"/>
  <c r="B20" i="1"/>
</calcChain>
</file>

<file path=xl/sharedStrings.xml><?xml version="1.0" encoding="utf-8"?>
<sst xmlns="http://schemas.openxmlformats.org/spreadsheetml/2006/main" count="179" uniqueCount="124">
  <si>
    <t>Day</t>
  </si>
  <si>
    <t>Date</t>
  </si>
  <si>
    <t>No.</t>
  </si>
  <si>
    <t>Lecture Topic</t>
  </si>
  <si>
    <t>Hwk Out</t>
  </si>
  <si>
    <t>Hwk In</t>
  </si>
  <si>
    <t>Project Due</t>
  </si>
  <si>
    <t>Hwk Topic</t>
  </si>
  <si>
    <t>Participation Exercise</t>
  </si>
  <si>
    <t>Wednesday</t>
  </si>
  <si>
    <t>Introduction to Transit (Definition, Evolution, Benefits)</t>
  </si>
  <si>
    <t>Introduction</t>
  </si>
  <si>
    <t>Monday</t>
  </si>
  <si>
    <t>Comparing Transit Modes</t>
  </si>
  <si>
    <t>Transit Data Types &amp; Sources</t>
  </si>
  <si>
    <t>Topic/Group</t>
  </si>
  <si>
    <t>Transit APC Data</t>
  </si>
  <si>
    <t>NTD</t>
  </si>
  <si>
    <t>Data Collection with Surveys</t>
  </si>
  <si>
    <t>Surveys</t>
  </si>
  <si>
    <t>6+7</t>
  </si>
  <si>
    <t xml:space="preserve">Bus Capacity </t>
  </si>
  <si>
    <t>Bus Capacity</t>
  </si>
  <si>
    <t>CCNY Bus Capacity Calc</t>
  </si>
  <si>
    <t>Rail Capacity</t>
  </si>
  <si>
    <t>Station Capacity and Design</t>
  </si>
  <si>
    <t>Station Capacity</t>
  </si>
  <si>
    <t>New - Japan Stations</t>
  </si>
  <si>
    <t>Transit Street Design &amp; TOD</t>
  </si>
  <si>
    <t>Tuesday</t>
  </si>
  <si>
    <t>-</t>
  </si>
  <si>
    <t>Exam 1: Modules 1-4</t>
  </si>
  <si>
    <t>Service Standards</t>
  </si>
  <si>
    <t>Abstract</t>
  </si>
  <si>
    <t>Service Standards (AVL)</t>
  </si>
  <si>
    <t>Intro to Service Planning &amp; Network (Re)Design</t>
  </si>
  <si>
    <t>Route Design &amp; Stop Layout</t>
  </si>
  <si>
    <t>Route Design</t>
  </si>
  <si>
    <t>Frequency Determination</t>
  </si>
  <si>
    <t>Vehicle Scheduling (AVL)</t>
  </si>
  <si>
    <t>Timetabling &amp; Vehicle Blocking</t>
  </si>
  <si>
    <t>Lit Review</t>
  </si>
  <si>
    <t>Time Space Diagram</t>
  </si>
  <si>
    <t>Building a Simple Schedule &amp; Crew Scheduling</t>
  </si>
  <si>
    <t>GTFS</t>
  </si>
  <si>
    <t>Building a Simple Schedule</t>
  </si>
  <si>
    <t>Ridership Forecasting &amp; Trends</t>
  </si>
  <si>
    <t>Elasticity</t>
  </si>
  <si>
    <t>Fare Technology &amp; Policy</t>
  </si>
  <si>
    <t xml:space="preserve">Exam 2: Modules 5-10 </t>
  </si>
  <si>
    <t>NO CLASS - THANKSGIVING</t>
  </si>
  <si>
    <t>Transit Information and Communication</t>
  </si>
  <si>
    <t>Regulation &amp; Finance</t>
  </si>
  <si>
    <t>Project Presentations</t>
  </si>
  <si>
    <t>Final Paper</t>
  </si>
  <si>
    <t>Maybe class survey</t>
  </si>
  <si>
    <t>#</t>
  </si>
  <si>
    <t>Module Theme</t>
  </si>
  <si>
    <t>Readings</t>
  </si>
  <si>
    <t xml:space="preserve">Notes </t>
  </si>
  <si>
    <t>Notes</t>
  </si>
  <si>
    <t>Course Overview</t>
  </si>
  <si>
    <t>UTK Honor Statement</t>
  </si>
  <si>
    <t>Walker Chapter 1</t>
  </si>
  <si>
    <t>Add 1-2 Slides on TCRP 226 (GHG) to Benefits but don't assign as reading</t>
  </si>
  <si>
    <t>APTA Fact Book (Skim Entire Book); Walker Chapter 8</t>
  </si>
  <si>
    <t>Describing Transit Systems with Data</t>
  </si>
  <si>
    <t>TCRP Report 113 (Ch 2-3); TCRP Synthesis 153 (Ch 2-3)</t>
  </si>
  <si>
    <t>Remove TCRP Synthesis 29 (old); Add Synthesis 153; 1-2 slides from  TCRP Report 213 and/or Synthesis 115</t>
  </si>
  <si>
    <t>Data Collection with Surveys - VIRTUAL</t>
  </si>
  <si>
    <t>TCRP Synthesis 138 (Ch 1-3); CTA Survey Example (pg. 33-58)</t>
  </si>
  <si>
    <t>Candace updated in 2019</t>
  </si>
  <si>
    <t>Measuring &amp; Maximizing Capacity</t>
  </si>
  <si>
    <t>Bus Capacity (1 of 2)</t>
  </si>
  <si>
    <t>TCQSM Ch 6: Bus Transit (Sections 1-6; 9)</t>
  </si>
  <si>
    <t>Bus Capacity (2 of 2)</t>
  </si>
  <si>
    <t>TCQSM Ch 8: Rail Transit (Sections 1-4)</t>
  </si>
  <si>
    <t>TCQSM Ch 10: Station Capacity (Sections 1-6)</t>
  </si>
  <si>
    <t>Transit Corridor Design and Development</t>
  </si>
  <si>
    <t>Transit Street Design</t>
  </si>
  <si>
    <t>NACTO's Transit Street Design Guide (Skim Website)</t>
  </si>
  <si>
    <t>Transit Oriented Development (TOD) and Transit Corridors</t>
  </si>
  <si>
    <t>Reconnecting America, TCRP 187 (skim Sections 1-5), TCRP Report 207 (pp 1-13)</t>
  </si>
  <si>
    <t>Add TCRP Report 187: Livable Transit Corridors and TCRP 207: Tactical Transit</t>
  </si>
  <si>
    <t>NO CLASS - FALL BREAK</t>
  </si>
  <si>
    <t>Service Standards &amp; Service Planning Part 1</t>
  </si>
  <si>
    <t>TCQSM Quality of Service: Ch 4 (Section 1) + Ch 5 (Sections 1-2); Walker Ch 2,6,7</t>
  </si>
  <si>
    <t>Add TCRP Research Report 215</t>
  </si>
  <si>
    <t>Did not get to update this!</t>
  </si>
  <si>
    <t>Walker Ch 10,12,13; Hickman: “Operations and Capacity"; TCRP Report 221 (Ch 2)</t>
  </si>
  <si>
    <r>
      <t>Candace added Synthesis 140 in 2019;</t>
    </r>
    <r>
      <rPr>
        <sz val="10"/>
        <color rgb="FFFF0000"/>
        <rFont val="Times New Roman"/>
        <family val="1"/>
      </rPr>
      <t xml:space="preserve"> Add TCRP Report 221 (possibly replace Synthesis 140)</t>
    </r>
  </si>
  <si>
    <t>Service Planning Part 2</t>
  </si>
  <si>
    <t>Walker Ch. 4; TCRP Synthesis 152 (Ch. 2-3)</t>
  </si>
  <si>
    <t>Add TCRP Synthesis 152 and/or Synthesis 117 on bus stops</t>
  </si>
  <si>
    <t>Hickman: "Network Design &amp; Frequency"; TCRP Synthesis 155 (Ch. 2)</t>
  </si>
  <si>
    <t>Add TCRP Synthesis 155</t>
  </si>
  <si>
    <t>Service Planning Part 3</t>
  </si>
  <si>
    <t>Timetabling</t>
  </si>
  <si>
    <t>Hickman: "Timetabling &amp; Scheduling"; TCRP Report 135 Ch 1-3 (Basic "Level 1" Sections Only)</t>
  </si>
  <si>
    <t>Vehicle Scheduling &amp; Crew Scheduling</t>
  </si>
  <si>
    <t>TCRP Report 135 Ch 4-6 (Basic "Level 1" Sections Only)</t>
  </si>
  <si>
    <t>Ridership Trends &amp; Forecasting</t>
  </si>
  <si>
    <t>Ridership Forecasting</t>
  </si>
  <si>
    <t xml:space="preserve">TCRP Synthesis 66 (Ch 3-4); Victoria Transport Policy Institute – Fare Elasticity; TCQSM Ch 4-2 </t>
  </si>
  <si>
    <t>Ridership Trends</t>
  </si>
  <si>
    <t>TCRP Report 231</t>
  </si>
  <si>
    <t>New lecture on TCRP Report 231 (Watkins et al.); also some from TCRP 95 (traveller reponse to changes)</t>
  </si>
  <si>
    <t>Information &amp; Marketing</t>
  </si>
  <si>
    <t>TCRP Synthesis 91 (Ch 2-3); Hickman "Traveler Information for Transit"; GTFS Examples; Podcast</t>
  </si>
  <si>
    <t>Transit Marketing</t>
  </si>
  <si>
    <t>TCRP Report 51 (Ch 1-3); TCRP Synthesis 99 (Ch 2-3)</t>
  </si>
  <si>
    <t>Add more Synthesis 99 if possible; get rid of Report 51 (really old)</t>
  </si>
  <si>
    <t>Fares &amp; Finance</t>
  </si>
  <si>
    <t>TCRP Report 94 (Ch 2-3); TCRP Report 177 (Ch 2-3);  Walker Ch 11; TCRP Synthesis 148 (Summary)</t>
  </si>
  <si>
    <t>Add TCRP Synthesis 148</t>
  </si>
  <si>
    <t>TCRP Report 129 Section 2-4; TCRP Report 227 (Ch.1)</t>
  </si>
  <si>
    <t>Possibly add some from TCRP Report 227 and/or FTA website</t>
  </si>
  <si>
    <t>Learning from Your Peers</t>
  </si>
  <si>
    <t>Term Project Presentations</t>
  </si>
  <si>
    <t>Transit in Tennessee</t>
  </si>
  <si>
    <t>Guest Lecture - Local Transit Scene</t>
  </si>
  <si>
    <t>TBD by Guest Lecturer</t>
  </si>
  <si>
    <t>Notes:</t>
  </si>
  <si>
    <t>Red means lecture needs updating based on readings.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</si>
</sst>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8" xfId="0" applyFont="1" applyBorder="1"/>
    <xf numFmtId="0" fontId="2" fillId="0" borderId="2" xfId="0" applyFont="1" applyFill="1" applyBorder="1"/>
    <xf numFmtId="0" fontId="1" fillId="0" borderId="13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0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164" fontId="9" fillId="2" borderId="13" xfId="0" applyNumberFormat="1" applyFont="1" applyFill="1" applyBorder="1"/>
    <xf numFmtId="164" fontId="8" fillId="0" borderId="12" xfId="0" applyNumberFormat="1" applyFont="1" applyFill="1" applyBorder="1"/>
    <xf numFmtId="164" fontId="8" fillId="0" borderId="10" xfId="0" applyNumberFormat="1" applyFont="1" applyFill="1" applyBorder="1"/>
    <xf numFmtId="164" fontId="8" fillId="0" borderId="11" xfId="0" applyNumberFormat="1" applyFont="1" applyFill="1" applyBorder="1"/>
    <xf numFmtId="1" fontId="8" fillId="3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9" fillId="4" borderId="9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1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2" xfId="0" applyFont="1" applyBorder="1" applyAlignment="1">
      <alignment horizontal="right"/>
    </xf>
    <xf numFmtId="1" fontId="8" fillId="0" borderId="7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4" fontId="8" fillId="3" borderId="11" xfId="0" applyNumberFormat="1" applyFont="1" applyFill="1" applyBorder="1"/>
    <xf numFmtId="0" fontId="8" fillId="0" borderId="5" xfId="0" applyFont="1" applyBorder="1" applyAlignment="1">
      <alignment horizontal="center"/>
    </xf>
    <xf numFmtId="164" fontId="8" fillId="0" borderId="11" xfId="0" applyNumberFormat="1" applyFont="1" applyBorder="1"/>
    <xf numFmtId="0" fontId="2" fillId="0" borderId="4" xfId="0" applyFont="1" applyFill="1" applyBorder="1"/>
    <xf numFmtId="0" fontId="8" fillId="0" borderId="11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8" xfId="0" applyFont="1" applyFill="1" applyBorder="1"/>
    <xf numFmtId="1" fontId="9" fillId="2" borderId="9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1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/>
    </xf>
    <xf numFmtId="0" fontId="5" fillId="0" borderId="11" xfId="0" applyFont="1" applyFill="1" applyBorder="1"/>
    <xf numFmtId="0" fontId="2" fillId="2" borderId="3" xfId="0" applyFont="1" applyFill="1" applyBorder="1" applyAlignment="1">
      <alignment horizontal="center"/>
    </xf>
    <xf numFmtId="164" fontId="8" fillId="0" borderId="3" xfId="0" applyNumberFormat="1" applyFont="1" applyFill="1" applyBorder="1"/>
    <xf numFmtId="164" fontId="8" fillId="0" borderId="5" xfId="0" applyNumberFormat="1" applyFont="1" applyFill="1" applyBorder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4" fillId="0" borderId="0" xfId="0" applyFont="1" applyFill="1" applyBorder="1"/>
    <xf numFmtId="16" fontId="2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wrapText="1"/>
    </xf>
    <xf numFmtId="0" fontId="5" fillId="4" borderId="13" xfId="0" applyFont="1" applyFill="1" applyBorder="1"/>
    <xf numFmtId="0" fontId="10" fillId="4" borderId="13" xfId="0" applyFont="1" applyFill="1" applyBorder="1" applyAlignment="1">
      <alignment horizontal="center" vertical="center" wrapText="1"/>
    </xf>
    <xf numFmtId="1" fontId="9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Alignment="1"/>
    <xf numFmtId="0" fontId="2" fillId="2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6" fontId="2" fillId="0" borderId="0" xfId="0" applyNumberFormat="1" applyFont="1" applyAlignment="1">
      <alignment horizontal="left"/>
    </xf>
    <xf numFmtId="0" fontId="1" fillId="0" borderId="9" xfId="0" applyFont="1" applyBorder="1" applyAlignment="1"/>
    <xf numFmtId="16" fontId="2" fillId="0" borderId="5" xfId="0" applyNumberFormat="1" applyFont="1" applyFill="1" applyBorder="1" applyAlignment="1"/>
    <xf numFmtId="16" fontId="2" fillId="0" borderId="0" xfId="0" applyNumberFormat="1" applyFont="1" applyAlignment="1"/>
    <xf numFmtId="0" fontId="2" fillId="0" borderId="3" xfId="0" applyFont="1" applyFill="1" applyBorder="1" applyAlignment="1">
      <alignment horizontal="left" vertical="center"/>
    </xf>
    <xf numFmtId="16" fontId="2" fillId="0" borderId="10" xfId="0" applyNumberFormat="1" applyFont="1" applyBorder="1" applyAlignment="1">
      <alignment horizontal="left"/>
    </xf>
    <xf numFmtId="16" fontId="2" fillId="0" borderId="11" xfId="0" applyNumberFormat="1" applyFont="1" applyBorder="1" applyAlignment="1">
      <alignment horizontal="left"/>
    </xf>
    <xf numFmtId="16" fontId="2" fillId="0" borderId="12" xfId="0" applyNumberFormat="1" applyFont="1" applyBorder="1" applyAlignment="1">
      <alignment horizontal="left"/>
    </xf>
    <xf numFmtId="0" fontId="3" fillId="4" borderId="13" xfId="0" applyFont="1" applyFill="1" applyBorder="1" applyAlignment="1">
      <alignment horizontal="center" wrapText="1"/>
    </xf>
    <xf numFmtId="16" fontId="2" fillId="2" borderId="1" xfId="0" applyNumberFormat="1" applyFont="1" applyFill="1" applyBorder="1" applyAlignment="1"/>
    <xf numFmtId="16" fontId="5" fillId="2" borderId="1" xfId="0" applyNumberFormat="1" applyFont="1" applyFill="1" applyBorder="1" applyAlignment="1"/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16" fontId="1" fillId="4" borderId="9" xfId="0" applyNumberFormat="1" applyFont="1" applyFill="1" applyBorder="1" applyAlignment="1"/>
    <xf numFmtId="16" fontId="5" fillId="4" borderId="2" xfId="0" applyNumberFormat="1" applyFont="1" applyFill="1" applyBorder="1" applyAlignment="1"/>
    <xf numFmtId="16" fontId="5" fillId="0" borderId="7" xfId="0" applyNumberFormat="1" applyFont="1" applyFill="1" applyBorder="1" applyAlignment="1"/>
    <xf numFmtId="16" fontId="4" fillId="0" borderId="13" xfId="0" applyNumberFormat="1" applyFont="1" applyFill="1" applyBorder="1" applyAlignment="1">
      <alignment horizontal="left"/>
    </xf>
    <xf numFmtId="16" fontId="8" fillId="0" borderId="9" xfId="0" applyNumberFormat="1" applyFont="1" applyFill="1" applyBorder="1" applyAlignment="1"/>
    <xf numFmtId="16" fontId="2" fillId="0" borderId="10" xfId="0" applyNumberFormat="1" applyFont="1" applyFill="1" applyBorder="1" applyAlignment="1">
      <alignment horizontal="left"/>
    </xf>
    <xf numFmtId="16" fontId="5" fillId="0" borderId="12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/>
    <xf numFmtId="0" fontId="7" fillId="0" borderId="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16" fontId="7" fillId="0" borderId="10" xfId="0" applyNumberFormat="1" applyFont="1" applyBorder="1" applyAlignment="1">
      <alignment horizontal="left"/>
    </xf>
    <xf numFmtId="16" fontId="8" fillId="0" borderId="11" xfId="0" applyNumberFormat="1" applyFont="1" applyBorder="1" applyAlignment="1">
      <alignment horizontal="left"/>
    </xf>
    <xf numFmtId="16" fontId="2" fillId="0" borderId="11" xfId="0" applyNumberFormat="1" applyFont="1" applyFill="1" applyBorder="1" applyAlignment="1">
      <alignment horizontal="left"/>
    </xf>
    <xf numFmtId="16" fontId="2" fillId="2" borderId="12" xfId="0" applyNumberFormat="1" applyFont="1" applyFill="1" applyBorder="1" applyAlignment="1">
      <alignment horizontal="left"/>
    </xf>
    <xf numFmtId="16" fontId="5" fillId="2" borderId="12" xfId="0" applyNumberFormat="1" applyFont="1" applyFill="1" applyBorder="1" applyAlignment="1">
      <alignment horizontal="left"/>
    </xf>
    <xf numFmtId="16" fontId="1" fillId="4" borderId="13" xfId="0" applyNumberFormat="1" applyFont="1" applyFill="1" applyBorder="1" applyAlignment="1">
      <alignment horizontal="left"/>
    </xf>
    <xf numFmtId="16" fontId="5" fillId="4" borderId="13" xfId="0" applyNumberFormat="1" applyFont="1" applyFill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16" fontId="2" fillId="0" borderId="12" xfId="0" applyNumberFormat="1" applyFont="1" applyFill="1" applyBorder="1" applyAlignment="1">
      <alignment horizontal="left"/>
    </xf>
    <xf numFmtId="16" fontId="7" fillId="0" borderId="10" xfId="0" applyNumberFormat="1" applyFont="1" applyFill="1" applyBorder="1" applyAlignment="1">
      <alignment horizontal="left"/>
    </xf>
    <xf numFmtId="0" fontId="7" fillId="0" borderId="7" xfId="0" applyFont="1" applyFill="1" applyBorder="1"/>
    <xf numFmtId="0" fontId="7" fillId="0" borderId="3" xfId="0" applyFont="1" applyFill="1" applyBorder="1"/>
    <xf numFmtId="16" fontId="7" fillId="0" borderId="12" xfId="0" applyNumberFormat="1" applyFont="1" applyFill="1" applyBorder="1" applyAlignment="1">
      <alignment horizontal="left"/>
    </xf>
    <xf numFmtId="0" fontId="6" fillId="0" borderId="10" xfId="0" applyFont="1" applyFill="1" applyBorder="1"/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vertical="center"/>
    </xf>
    <xf numFmtId="0" fontId="7" fillId="0" borderId="5" xfId="0" applyFont="1" applyFill="1" applyBorder="1"/>
    <xf numFmtId="16" fontId="7" fillId="0" borderId="6" xfId="0" applyNumberFormat="1" applyFont="1" applyFill="1" applyBorder="1" applyAlignment="1">
      <alignment horizontal="left"/>
    </xf>
    <xf numFmtId="1" fontId="8" fillId="3" borderId="11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" fontId="2" fillId="0" borderId="11" xfId="0" applyNumberFormat="1" applyFont="1" applyFill="1" applyBorder="1" applyAlignment="1"/>
    <xf numFmtId="16" fontId="7" fillId="0" borderId="7" xfId="0" applyNumberFormat="1" applyFont="1" applyFill="1" applyBorder="1" applyAlignment="1"/>
    <xf numFmtId="0" fontId="8" fillId="0" borderId="11" xfId="0" applyFont="1" applyBorder="1"/>
    <xf numFmtId="0" fontId="1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16" fontId="8" fillId="0" borderId="2" xfId="0" applyNumberFormat="1" applyFont="1" applyBorder="1" applyAlignment="1"/>
    <xf numFmtId="0" fontId="8" fillId="0" borderId="4" xfId="0" applyFont="1" applyFill="1" applyBorder="1"/>
    <xf numFmtId="0" fontId="1" fillId="0" borderId="0" xfId="0" applyFont="1" applyFill="1" applyBorder="1" applyAlignment="1">
      <alignment horizontal="left"/>
    </xf>
    <xf numFmtId="16" fontId="2" fillId="0" borderId="0" xfId="0" applyNumberFormat="1" applyFont="1" applyFill="1" applyBorder="1" applyAlignment="1">
      <alignment horizontal="left"/>
    </xf>
    <xf numFmtId="16" fontId="5" fillId="0" borderId="0" xfId="0" applyNumberFormat="1" applyFont="1" applyFill="1" applyBorder="1" applyAlignment="1">
      <alignment horizontal="left"/>
    </xf>
    <xf numFmtId="16" fontId="1" fillId="0" borderId="0" xfId="0" applyNumberFormat="1" applyFont="1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left"/>
    </xf>
    <xf numFmtId="16" fontId="2" fillId="5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9" fillId="0" borderId="6" xfId="0" applyFont="1" applyFill="1" applyBorder="1"/>
    <xf numFmtId="0" fontId="8" fillId="0" borderId="5" xfId="0" applyFont="1" applyFill="1" applyBorder="1" applyAlignment="1">
      <alignment horizontal="left" vertical="center"/>
    </xf>
    <xf numFmtId="0" fontId="8" fillId="0" borderId="2" xfId="0" applyFont="1" applyFill="1" applyBorder="1"/>
    <xf numFmtId="0" fontId="8" fillId="0" borderId="3" xfId="0" applyFont="1" applyFill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Fill="1" applyBorder="1"/>
    <xf numFmtId="0" fontId="8" fillId="0" borderId="7" xfId="0" applyFont="1" applyFill="1" applyBorder="1" applyAlignment="1">
      <alignment horizontal="left" vertical="center"/>
    </xf>
    <xf numFmtId="0" fontId="8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7" xfId="0" applyFont="1" applyBorder="1"/>
    <xf numFmtId="0" fontId="8" fillId="0" borderId="7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workbookViewId="0">
      <selection activeCell="A17" sqref="A17"/>
    </sheetView>
  </sheetViews>
  <sheetFormatPr defaultColWidth="9.140625" defaultRowHeight="12.75"/>
  <cols>
    <col min="1" max="1" width="9.85546875" style="15" bestFit="1" customWidth="1"/>
    <col min="2" max="2" width="7" style="19" customWidth="1"/>
    <col min="3" max="3" width="3.7109375" style="19" customWidth="1"/>
    <col min="4" max="4" width="43.42578125" style="17" customWidth="1"/>
    <col min="5" max="5" width="8.140625" style="17" customWidth="1"/>
    <col min="6" max="6" width="6.140625" style="17" customWidth="1"/>
    <col min="7" max="7" width="10.28515625" style="18" customWidth="1"/>
    <col min="8" max="8" width="4.28515625" style="4" customWidth="1"/>
    <col min="9" max="9" width="20.28515625" style="4" customWidth="1"/>
    <col min="10" max="10" width="4" style="2" customWidth="1"/>
    <col min="11" max="11" width="20.85546875" style="163" customWidth="1"/>
    <col min="12" max="16384" width="9.140625" style="3"/>
  </cols>
  <sheetData>
    <row r="1" spans="1:11">
      <c r="A1" s="56" t="s">
        <v>0</v>
      </c>
      <c r="B1" s="57" t="s">
        <v>1</v>
      </c>
      <c r="C1" s="52" t="s">
        <v>2</v>
      </c>
      <c r="D1" s="49" t="s">
        <v>3</v>
      </c>
      <c r="E1" s="20" t="s">
        <v>4</v>
      </c>
      <c r="F1" s="22" t="s">
        <v>5</v>
      </c>
      <c r="G1" s="101" t="s">
        <v>6</v>
      </c>
      <c r="H1" s="1"/>
      <c r="I1" s="73" t="s">
        <v>7</v>
      </c>
      <c r="K1" s="162" t="s">
        <v>8</v>
      </c>
    </row>
    <row r="2" spans="1:11">
      <c r="A2" s="60" t="s">
        <v>9</v>
      </c>
      <c r="B2" s="61">
        <v>44825</v>
      </c>
      <c r="C2" s="40">
        <v>2</v>
      </c>
      <c r="D2" s="51" t="s">
        <v>10</v>
      </c>
      <c r="E2" s="195"/>
      <c r="F2" s="23"/>
      <c r="G2" s="103"/>
      <c r="I2" s="7"/>
      <c r="K2" s="75" t="s">
        <v>11</v>
      </c>
    </row>
    <row r="3" spans="1:11">
      <c r="A3" s="62" t="s">
        <v>12</v>
      </c>
      <c r="B3" s="63">
        <f>B2+5</f>
        <v>44830</v>
      </c>
      <c r="C3" s="54">
        <v>3</v>
      </c>
      <c r="D3" s="51" t="s">
        <v>13</v>
      </c>
      <c r="E3" s="196"/>
      <c r="F3" s="24"/>
      <c r="G3" s="158"/>
      <c r="I3" s="76"/>
      <c r="K3" s="76"/>
    </row>
    <row r="4" spans="1:11" ht="12.75" customHeight="1">
      <c r="A4" s="60" t="s">
        <v>9</v>
      </c>
      <c r="B4" s="38">
        <f t="shared" ref="B4:B20" si="0">B2+7</f>
        <v>44832</v>
      </c>
      <c r="C4" s="45">
        <v>4</v>
      </c>
      <c r="D4" s="64" t="s">
        <v>14</v>
      </c>
      <c r="E4" s="226">
        <v>1</v>
      </c>
      <c r="F4" s="223"/>
      <c r="G4" s="102" t="s">
        <v>15</v>
      </c>
      <c r="I4" s="58" t="s">
        <v>16</v>
      </c>
      <c r="K4" s="75" t="s">
        <v>17</v>
      </c>
    </row>
    <row r="5" spans="1:11" ht="12.75" customHeight="1">
      <c r="A5" s="62" t="s">
        <v>12</v>
      </c>
      <c r="B5" s="39">
        <f t="shared" si="0"/>
        <v>44837</v>
      </c>
      <c r="C5" s="46">
        <v>5</v>
      </c>
      <c r="D5" s="222" t="s">
        <v>18</v>
      </c>
      <c r="E5" s="227"/>
      <c r="F5" s="224"/>
      <c r="G5" s="104"/>
      <c r="I5" s="58"/>
      <c r="K5" s="76" t="s">
        <v>19</v>
      </c>
    </row>
    <row r="6" spans="1:11" ht="12.75" customHeight="1">
      <c r="A6" s="60" t="s">
        <v>9</v>
      </c>
      <c r="B6" s="38">
        <f t="shared" si="0"/>
        <v>44839</v>
      </c>
      <c r="C6" s="45" t="s">
        <v>20</v>
      </c>
      <c r="D6" s="21" t="s">
        <v>21</v>
      </c>
      <c r="E6" s="223">
        <v>2</v>
      </c>
      <c r="F6" s="228">
        <v>1</v>
      </c>
      <c r="G6" s="103"/>
      <c r="I6" s="7" t="s">
        <v>22</v>
      </c>
      <c r="K6" s="65" t="s">
        <v>23</v>
      </c>
    </row>
    <row r="7" spans="1:11" ht="12.75" customHeight="1">
      <c r="A7" s="62" t="s">
        <v>12</v>
      </c>
      <c r="B7" s="39">
        <f>B5+7</f>
        <v>44844</v>
      </c>
      <c r="C7" s="46">
        <v>8</v>
      </c>
      <c r="D7" s="2" t="s">
        <v>24</v>
      </c>
      <c r="E7" s="224"/>
      <c r="F7" s="225"/>
      <c r="G7" s="103"/>
      <c r="I7" s="7"/>
      <c r="K7" s="164"/>
    </row>
    <row r="8" spans="1:11">
      <c r="A8" s="60" t="s">
        <v>9</v>
      </c>
      <c r="B8" s="37">
        <f>B6+7</f>
        <v>44846</v>
      </c>
      <c r="C8" s="42">
        <v>9</v>
      </c>
      <c r="D8" s="2" t="s">
        <v>25</v>
      </c>
      <c r="E8" s="229">
        <v>3</v>
      </c>
      <c r="F8" s="230">
        <v>2</v>
      </c>
      <c r="G8" s="104"/>
      <c r="I8" s="76" t="s">
        <v>26</v>
      </c>
      <c r="K8" s="58" t="s">
        <v>27</v>
      </c>
    </row>
    <row r="9" spans="1:11">
      <c r="A9" s="62" t="s">
        <v>12</v>
      </c>
      <c r="B9" s="38">
        <f t="shared" si="0"/>
        <v>44851</v>
      </c>
      <c r="C9" s="55">
        <v>10</v>
      </c>
      <c r="D9" s="31" t="s">
        <v>28</v>
      </c>
      <c r="E9" s="34"/>
      <c r="F9" s="23"/>
      <c r="G9" s="102"/>
      <c r="I9" s="75"/>
      <c r="K9" s="75"/>
    </row>
    <row r="10" spans="1:11" ht="15" customHeight="1">
      <c r="A10" s="35" t="s">
        <v>29</v>
      </c>
      <c r="B10" s="36">
        <f>B8+7</f>
        <v>44853</v>
      </c>
      <c r="C10" s="70" t="s">
        <v>30</v>
      </c>
      <c r="D10" s="68" t="s">
        <v>31</v>
      </c>
      <c r="E10" s="69"/>
      <c r="F10" s="71"/>
      <c r="G10" s="105"/>
      <c r="I10" s="111"/>
      <c r="K10" s="111"/>
    </row>
    <row r="11" spans="1:11" ht="13.5" customHeight="1">
      <c r="A11" s="59" t="s">
        <v>29</v>
      </c>
      <c r="B11" s="81">
        <f>B9+7</f>
        <v>44858</v>
      </c>
      <c r="C11" s="45">
        <v>12</v>
      </c>
      <c r="D11" s="31" t="s">
        <v>32</v>
      </c>
      <c r="E11" s="197">
        <v>4</v>
      </c>
      <c r="F11" s="79"/>
      <c r="G11" s="7" t="s">
        <v>33</v>
      </c>
      <c r="H11" s="8"/>
      <c r="I11" s="75" t="s">
        <v>34</v>
      </c>
      <c r="J11" s="9"/>
      <c r="K11" s="7" t="s">
        <v>32</v>
      </c>
    </row>
    <row r="12" spans="1:11">
      <c r="A12" s="60" t="s">
        <v>9</v>
      </c>
      <c r="B12" s="82">
        <f>B10+7</f>
        <v>44860</v>
      </c>
      <c r="C12" s="42">
        <v>13</v>
      </c>
      <c r="D12" s="33" t="s">
        <v>35</v>
      </c>
      <c r="E12" s="194"/>
      <c r="F12" s="33"/>
      <c r="G12" s="76"/>
      <c r="I12" s="76"/>
      <c r="K12" s="7"/>
    </row>
    <row r="13" spans="1:11" s="10" customFormat="1" ht="14.25" customHeight="1">
      <c r="A13" s="62" t="s">
        <v>12</v>
      </c>
      <c r="B13" s="38">
        <f t="shared" si="0"/>
        <v>44865</v>
      </c>
      <c r="C13" s="41">
        <v>14</v>
      </c>
      <c r="D13" s="31" t="s">
        <v>36</v>
      </c>
      <c r="E13" s="87"/>
      <c r="F13" s="191">
        <v>4</v>
      </c>
      <c r="G13" s="75"/>
      <c r="H13" s="4"/>
      <c r="I13" s="75"/>
      <c r="J13" s="2"/>
      <c r="K13" s="75" t="s">
        <v>37</v>
      </c>
    </row>
    <row r="14" spans="1:11">
      <c r="A14" s="60" t="s">
        <v>9</v>
      </c>
      <c r="B14" s="39">
        <f t="shared" si="0"/>
        <v>44867</v>
      </c>
      <c r="C14" s="41">
        <v>15</v>
      </c>
      <c r="D14" s="32" t="s">
        <v>38</v>
      </c>
      <c r="E14" s="66">
        <v>5</v>
      </c>
      <c r="F14" s="192"/>
      <c r="G14" s="104"/>
      <c r="I14" s="76" t="s">
        <v>39</v>
      </c>
      <c r="K14" s="76" t="s">
        <v>38</v>
      </c>
    </row>
    <row r="15" spans="1:11">
      <c r="A15" s="62" t="s">
        <v>12</v>
      </c>
      <c r="B15" s="38">
        <f t="shared" si="0"/>
        <v>44872</v>
      </c>
      <c r="C15" s="55">
        <v>16</v>
      </c>
      <c r="D15" s="87" t="s">
        <v>40</v>
      </c>
      <c r="E15" s="193"/>
      <c r="F15" s="31"/>
      <c r="G15" s="75" t="s">
        <v>41</v>
      </c>
      <c r="I15" s="75"/>
      <c r="K15" s="75" t="s">
        <v>42</v>
      </c>
    </row>
    <row r="16" spans="1:11">
      <c r="A16" s="60" t="s">
        <v>9</v>
      </c>
      <c r="B16" s="39">
        <f t="shared" si="0"/>
        <v>44874</v>
      </c>
      <c r="C16" s="86">
        <v>17</v>
      </c>
      <c r="D16" s="72" t="s">
        <v>43</v>
      </c>
      <c r="E16" s="197">
        <v>6</v>
      </c>
      <c r="F16" s="5">
        <v>5</v>
      </c>
      <c r="G16" s="76"/>
      <c r="H16" s="11"/>
      <c r="I16" s="75" t="s">
        <v>44</v>
      </c>
      <c r="K16" s="76" t="s">
        <v>45</v>
      </c>
    </row>
    <row r="17" spans="1:11">
      <c r="A17" s="62" t="s">
        <v>12</v>
      </c>
      <c r="B17" s="38">
        <f t="shared" si="0"/>
        <v>44879</v>
      </c>
      <c r="C17" s="45">
        <v>18</v>
      </c>
      <c r="D17" s="87" t="s">
        <v>46</v>
      </c>
      <c r="E17" s="193"/>
      <c r="F17" s="191"/>
      <c r="G17" s="102"/>
      <c r="H17" s="11"/>
      <c r="I17" s="91"/>
      <c r="K17" s="75" t="s">
        <v>47</v>
      </c>
    </row>
    <row r="18" spans="1:11">
      <c r="A18" s="60" t="s">
        <v>9</v>
      </c>
      <c r="B18" s="38">
        <f t="shared" si="0"/>
        <v>44881</v>
      </c>
      <c r="C18" s="42"/>
      <c r="D18" s="31" t="s">
        <v>48</v>
      </c>
      <c r="E18" s="67"/>
      <c r="F18" s="192">
        <v>6</v>
      </c>
      <c r="G18" s="76"/>
      <c r="I18" s="76"/>
      <c r="K18" s="76"/>
    </row>
    <row r="19" spans="1:11" ht="14.25" customHeight="1">
      <c r="A19" s="62" t="s">
        <v>12</v>
      </c>
      <c r="B19" s="38">
        <f t="shared" si="0"/>
        <v>44886</v>
      </c>
      <c r="C19" s="47" t="s">
        <v>30</v>
      </c>
      <c r="D19" s="68" t="s">
        <v>49</v>
      </c>
      <c r="E19" s="106"/>
      <c r="F19" s="107"/>
      <c r="G19" s="105"/>
      <c r="I19" s="111"/>
      <c r="K19" s="111"/>
    </row>
    <row r="20" spans="1:11" ht="12.75" customHeight="1">
      <c r="A20" s="60" t="s">
        <v>9</v>
      </c>
      <c r="B20" s="38">
        <f t="shared" si="0"/>
        <v>44888</v>
      </c>
      <c r="C20" s="99" t="s">
        <v>30</v>
      </c>
      <c r="D20" s="92" t="s">
        <v>50</v>
      </c>
      <c r="E20" s="100"/>
      <c r="F20" s="97"/>
      <c r="G20" s="108"/>
      <c r="H20" s="8"/>
      <c r="I20" s="113"/>
      <c r="K20" s="112"/>
    </row>
    <row r="21" spans="1:11">
      <c r="A21" s="62" t="s">
        <v>12</v>
      </c>
      <c r="B21" s="38">
        <f>B19+7</f>
        <v>44893</v>
      </c>
      <c r="C21" s="46"/>
      <c r="D21" s="87" t="s">
        <v>51</v>
      </c>
      <c r="E21" s="189"/>
      <c r="F21" s="190"/>
      <c r="G21" s="76"/>
      <c r="I21" s="76"/>
      <c r="K21" s="7"/>
    </row>
    <row r="22" spans="1:11">
      <c r="A22" s="60" t="s">
        <v>9</v>
      </c>
      <c r="B22" s="38">
        <f>B20+7</f>
        <v>44895</v>
      </c>
      <c r="D22" s="32" t="s">
        <v>52</v>
      </c>
    </row>
    <row r="23" spans="1:11" ht="13.5">
      <c r="A23" s="60" t="s">
        <v>9</v>
      </c>
      <c r="B23" s="38">
        <f>B22+7</f>
        <v>44902</v>
      </c>
      <c r="C23" s="43"/>
      <c r="D23" s="48" t="s">
        <v>53</v>
      </c>
      <c r="E23" s="94"/>
      <c r="F23" s="95"/>
      <c r="G23" s="109" t="s">
        <v>54</v>
      </c>
      <c r="H23" s="8"/>
      <c r="I23" s="74"/>
      <c r="K23" s="76" t="s">
        <v>55</v>
      </c>
    </row>
    <row r="24" spans="1:11">
      <c r="A24" s="84"/>
      <c r="B24" s="89"/>
      <c r="C24" s="89"/>
      <c r="E24" s="2"/>
      <c r="F24" s="2"/>
      <c r="G24" s="4"/>
    </row>
    <row r="34" spans="1:5">
      <c r="A34" s="84"/>
      <c r="B34" s="85"/>
      <c r="C34" s="85"/>
      <c r="D34" s="2"/>
      <c r="E34" s="2"/>
    </row>
    <row r="35" spans="1:5">
      <c r="A35" s="84"/>
      <c r="B35" s="85"/>
      <c r="C35" s="85"/>
      <c r="D35" s="2"/>
      <c r="E35" s="2"/>
    </row>
    <row r="36" spans="1:5">
      <c r="A36" s="84"/>
      <c r="B36" s="85"/>
      <c r="C36" s="85"/>
      <c r="D36" s="2"/>
      <c r="E36" s="2"/>
    </row>
    <row r="37" spans="1:5">
      <c r="A37" s="84"/>
      <c r="B37" s="85"/>
      <c r="C37" s="85"/>
      <c r="D37" s="2"/>
      <c r="E37" s="2"/>
    </row>
    <row r="38" spans="1:5">
      <c r="A38" s="84"/>
      <c r="B38" s="85"/>
      <c r="C38" s="85"/>
      <c r="D38" s="2"/>
      <c r="E38" s="2"/>
    </row>
    <row r="39" spans="1:5">
      <c r="A39" s="84"/>
      <c r="B39" s="85"/>
      <c r="C39" s="85"/>
      <c r="D39" s="2"/>
      <c r="E39" s="2"/>
    </row>
    <row r="40" spans="1:5">
      <c r="A40" s="84"/>
      <c r="B40" s="85"/>
      <c r="C40" s="85"/>
      <c r="D40" s="2"/>
      <c r="E40" s="2"/>
    </row>
    <row r="41" spans="1:5">
      <c r="A41" s="84"/>
      <c r="B41" s="85"/>
      <c r="C41" s="85"/>
      <c r="D41" s="2"/>
      <c r="E41" s="2"/>
    </row>
    <row r="42" spans="1:5">
      <c r="A42" s="84"/>
      <c r="B42" s="85"/>
      <c r="C42" s="85"/>
      <c r="D42" s="2"/>
      <c r="E42" s="2"/>
    </row>
    <row r="43" spans="1:5">
      <c r="A43" s="84"/>
      <c r="B43" s="85"/>
      <c r="C43" s="85"/>
      <c r="D43" s="2"/>
      <c r="E43" s="2"/>
    </row>
    <row r="44" spans="1:5">
      <c r="A44" s="84"/>
      <c r="B44" s="85"/>
      <c r="C44" s="85"/>
      <c r="D44" s="2"/>
      <c r="E44" s="2"/>
    </row>
    <row r="45" spans="1:5">
      <c r="A45" s="84"/>
      <c r="B45" s="85"/>
      <c r="C45" s="85"/>
      <c r="D45" s="2"/>
      <c r="E45" s="2"/>
    </row>
    <row r="46" spans="1:5">
      <c r="A46" s="84"/>
      <c r="B46" s="85"/>
      <c r="C46" s="85"/>
      <c r="D46" s="2"/>
      <c r="E46" s="2"/>
    </row>
    <row r="47" spans="1:5">
      <c r="A47" s="84"/>
      <c r="B47" s="85"/>
      <c r="C47" s="85"/>
      <c r="D47" s="2"/>
      <c r="E47" s="2"/>
    </row>
  </sheetData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1"/>
  <sheetViews>
    <sheetView topLeftCell="C1" workbookViewId="0">
      <selection activeCell="E24" sqref="E24"/>
    </sheetView>
  </sheetViews>
  <sheetFormatPr defaultColWidth="9.140625" defaultRowHeight="12.75"/>
  <cols>
    <col min="1" max="1" width="3.7109375" style="17" customWidth="1"/>
    <col min="2" max="2" width="15.42578125" style="17" customWidth="1"/>
    <col min="3" max="3" width="7" style="19" customWidth="1"/>
    <col min="4" max="4" width="44" style="19" customWidth="1"/>
    <col min="5" max="5" width="79.5703125" style="110" customWidth="1"/>
    <col min="6" max="6" width="82.85546875" style="15" customWidth="1"/>
    <col min="7" max="7" width="28.5703125" style="84" customWidth="1"/>
    <col min="8" max="8" width="34.140625" style="17" customWidth="1"/>
    <col min="9" max="9" width="64.140625" style="3" customWidth="1"/>
    <col min="10" max="10" width="8" style="2" customWidth="1"/>
    <col min="11" max="11" width="11.5703125" style="4" customWidth="1"/>
    <col min="12" max="12" width="4.5703125" style="4" customWidth="1"/>
    <col min="13" max="13" width="13.7109375" style="6" customWidth="1"/>
    <col min="14" max="14" width="9.140625" style="2"/>
    <col min="15" max="16384" width="9.140625" style="3"/>
  </cols>
  <sheetData>
    <row r="1" spans="1:14">
      <c r="A1" s="20" t="s">
        <v>56</v>
      </c>
      <c r="B1" s="22" t="s">
        <v>57</v>
      </c>
      <c r="C1" s="52" t="s">
        <v>2</v>
      </c>
      <c r="D1" s="49" t="s">
        <v>3</v>
      </c>
      <c r="E1" s="115" t="s">
        <v>58</v>
      </c>
      <c r="F1" s="136" t="s">
        <v>59</v>
      </c>
      <c r="G1" s="167" t="s">
        <v>60</v>
      </c>
      <c r="H1" s="25"/>
      <c r="I1" s="25"/>
      <c r="J1" s="25"/>
      <c r="K1" s="1"/>
      <c r="L1" s="1"/>
      <c r="M1" s="26"/>
    </row>
    <row r="2" spans="1:14">
      <c r="A2" s="207">
        <v>1</v>
      </c>
      <c r="B2" s="204" t="s">
        <v>11</v>
      </c>
      <c r="C2" s="45">
        <v>1</v>
      </c>
      <c r="D2" s="50" t="s">
        <v>61</v>
      </c>
      <c r="E2" s="83" t="s">
        <v>62</v>
      </c>
      <c r="F2" s="119"/>
      <c r="G2" s="168"/>
      <c r="H2" s="2"/>
      <c r="I2" s="2"/>
      <c r="J2" s="6"/>
    </row>
    <row r="3" spans="1:14">
      <c r="A3" s="208"/>
      <c r="B3" s="205"/>
      <c r="C3" s="155">
        <v>2</v>
      </c>
      <c r="D3" s="161" t="s">
        <v>10</v>
      </c>
      <c r="E3" s="176" t="s">
        <v>63</v>
      </c>
      <c r="F3" s="138" t="s">
        <v>64</v>
      </c>
      <c r="G3" s="168"/>
      <c r="H3" s="2"/>
      <c r="I3" s="2"/>
      <c r="J3" s="6"/>
    </row>
    <row r="4" spans="1:14">
      <c r="A4" s="209"/>
      <c r="B4" s="206"/>
      <c r="C4" s="156">
        <v>3</v>
      </c>
      <c r="D4" s="161" t="s">
        <v>13</v>
      </c>
      <c r="E4" s="177" t="s">
        <v>65</v>
      </c>
      <c r="F4" s="144"/>
      <c r="G4" s="168"/>
      <c r="H4" s="2"/>
      <c r="I4" s="2"/>
      <c r="J4" s="6"/>
    </row>
    <row r="5" spans="1:14" ht="12.75" customHeight="1">
      <c r="A5" s="204">
        <v>2</v>
      </c>
      <c r="B5" s="204" t="s">
        <v>66</v>
      </c>
      <c r="C5" s="45">
        <v>4</v>
      </c>
      <c r="D5" s="166" t="s">
        <v>14</v>
      </c>
      <c r="E5" s="165" t="s">
        <v>67</v>
      </c>
      <c r="F5" s="137" t="s">
        <v>68</v>
      </c>
      <c r="G5" s="168"/>
      <c r="H5" s="2"/>
      <c r="I5" s="29"/>
      <c r="J5" s="6"/>
    </row>
    <row r="6" spans="1:14">
      <c r="A6" s="205"/>
      <c r="B6" s="205"/>
      <c r="C6" s="46">
        <v>5</v>
      </c>
      <c r="D6" s="178" t="s">
        <v>69</v>
      </c>
      <c r="E6" s="179" t="s">
        <v>70</v>
      </c>
      <c r="F6" s="138" t="s">
        <v>71</v>
      </c>
      <c r="G6" s="168"/>
      <c r="H6" s="2"/>
      <c r="I6" s="2"/>
      <c r="J6" s="29"/>
    </row>
    <row r="7" spans="1:14" ht="12.75" customHeight="1">
      <c r="A7" s="204">
        <v>3</v>
      </c>
      <c r="B7" s="210" t="s">
        <v>72</v>
      </c>
      <c r="C7" s="45">
        <v>6</v>
      </c>
      <c r="D7" s="180" t="s">
        <v>73</v>
      </c>
      <c r="E7" s="181" t="s">
        <v>74</v>
      </c>
      <c r="F7" s="119"/>
      <c r="G7" s="168"/>
      <c r="H7" s="2"/>
      <c r="I7" s="29"/>
      <c r="J7" s="6"/>
    </row>
    <row r="8" spans="1:14">
      <c r="A8" s="205"/>
      <c r="B8" s="211"/>
      <c r="C8" s="46">
        <v>7</v>
      </c>
      <c r="D8" s="182" t="s">
        <v>75</v>
      </c>
      <c r="E8" s="179" t="s">
        <v>30</v>
      </c>
      <c r="F8" s="120"/>
      <c r="G8" s="168"/>
      <c r="H8" s="2"/>
      <c r="I8" s="29"/>
      <c r="J8" s="6"/>
    </row>
    <row r="9" spans="1:14">
      <c r="A9" s="205"/>
      <c r="B9" s="211"/>
      <c r="C9" s="46">
        <v>8</v>
      </c>
      <c r="D9" s="183" t="s">
        <v>24</v>
      </c>
      <c r="E9" s="179" t="s">
        <v>76</v>
      </c>
      <c r="F9" s="120"/>
      <c r="G9" s="168"/>
      <c r="H9" s="2"/>
      <c r="I9" s="29"/>
    </row>
    <row r="10" spans="1:14">
      <c r="A10" s="206"/>
      <c r="B10" s="212"/>
      <c r="C10" s="42">
        <v>9</v>
      </c>
      <c r="D10" s="183" t="s">
        <v>25</v>
      </c>
      <c r="E10" s="184" t="s">
        <v>77</v>
      </c>
      <c r="F10" s="121"/>
      <c r="G10" s="168"/>
      <c r="H10" s="2"/>
      <c r="I10" s="29"/>
      <c r="J10" s="6"/>
    </row>
    <row r="11" spans="1:14">
      <c r="A11" s="198">
        <v>4</v>
      </c>
      <c r="B11" s="200" t="s">
        <v>78</v>
      </c>
      <c r="C11" s="55">
        <v>10</v>
      </c>
      <c r="D11" s="185" t="s">
        <v>79</v>
      </c>
      <c r="E11" s="186" t="s">
        <v>80</v>
      </c>
      <c r="F11" s="139"/>
      <c r="G11" s="168"/>
      <c r="H11" s="2"/>
      <c r="I11" s="2"/>
      <c r="J11" s="6"/>
      <c r="M11" s="4"/>
    </row>
    <row r="12" spans="1:14" ht="12.75" customHeight="1">
      <c r="A12" s="199"/>
      <c r="B12" s="201"/>
      <c r="C12" s="53">
        <v>11</v>
      </c>
      <c r="D12" s="187" t="s">
        <v>81</v>
      </c>
      <c r="E12" s="175" t="s">
        <v>82</v>
      </c>
      <c r="F12" s="144" t="s">
        <v>83</v>
      </c>
      <c r="G12" s="168"/>
      <c r="H12" s="2"/>
      <c r="I12" s="2"/>
      <c r="J12" s="6"/>
    </row>
    <row r="13" spans="1:14" ht="12.75" customHeight="1">
      <c r="A13" s="80" t="s">
        <v>30</v>
      </c>
      <c r="B13" s="111"/>
      <c r="C13" s="70" t="s">
        <v>30</v>
      </c>
      <c r="D13" s="68" t="s">
        <v>31</v>
      </c>
      <c r="E13" s="123"/>
      <c r="F13" s="140"/>
      <c r="G13" s="168"/>
      <c r="H13" s="2"/>
      <c r="I13" s="2"/>
      <c r="J13" s="30"/>
    </row>
    <row r="14" spans="1:14" s="10" customFormat="1" ht="13.5">
      <c r="A14" s="77" t="s">
        <v>30</v>
      </c>
      <c r="B14" s="122"/>
      <c r="C14" s="44" t="s">
        <v>30</v>
      </c>
      <c r="D14" s="78" t="s">
        <v>84</v>
      </c>
      <c r="E14" s="128"/>
      <c r="F14" s="143"/>
      <c r="G14" s="169"/>
      <c r="H14" s="9"/>
      <c r="I14" s="26"/>
      <c r="J14" s="9"/>
      <c r="K14" s="8"/>
      <c r="L14" s="8"/>
      <c r="M14" s="27"/>
      <c r="N14" s="9"/>
    </row>
    <row r="15" spans="1:14">
      <c r="A15" s="203">
        <v>5</v>
      </c>
      <c r="B15" s="214" t="s">
        <v>85</v>
      </c>
      <c r="C15" s="45">
        <v>12</v>
      </c>
      <c r="D15" s="87" t="s">
        <v>32</v>
      </c>
      <c r="E15" s="174" t="s">
        <v>86</v>
      </c>
      <c r="F15" s="146" t="s">
        <v>87</v>
      </c>
      <c r="G15" s="172" t="s">
        <v>88</v>
      </c>
      <c r="H15" s="2"/>
      <c r="I15" s="2"/>
    </row>
    <row r="16" spans="1:14" ht="15" customHeight="1">
      <c r="A16" s="213"/>
      <c r="B16" s="215"/>
      <c r="C16" s="42">
        <v>13</v>
      </c>
      <c r="D16" s="188" t="s">
        <v>35</v>
      </c>
      <c r="E16" s="173" t="s">
        <v>89</v>
      </c>
      <c r="F16" s="145" t="s">
        <v>90</v>
      </c>
      <c r="G16" s="168"/>
      <c r="H16" s="2"/>
      <c r="I16" s="2"/>
    </row>
    <row r="17" spans="1:14" s="2" customFormat="1">
      <c r="A17" s="202">
        <v>6</v>
      </c>
      <c r="B17" s="217" t="s">
        <v>91</v>
      </c>
      <c r="C17" s="41">
        <v>14</v>
      </c>
      <c r="D17" s="148" t="s">
        <v>36</v>
      </c>
      <c r="E17" s="134" t="s">
        <v>92</v>
      </c>
      <c r="F17" s="146" t="s">
        <v>93</v>
      </c>
      <c r="G17" s="168"/>
      <c r="I17" s="29"/>
      <c r="J17" s="6"/>
      <c r="K17" s="4"/>
      <c r="L17" s="4"/>
      <c r="M17" s="6"/>
    </row>
    <row r="18" spans="1:14" s="2" customFormat="1">
      <c r="A18" s="213"/>
      <c r="B18" s="218"/>
      <c r="C18" s="41">
        <v>15</v>
      </c>
      <c r="D18" s="153" t="s">
        <v>38</v>
      </c>
      <c r="E18" s="175" t="s">
        <v>94</v>
      </c>
      <c r="F18" s="149" t="s">
        <v>95</v>
      </c>
      <c r="G18" s="170"/>
      <c r="J18" s="6"/>
      <c r="K18" s="4"/>
      <c r="L18" s="4"/>
      <c r="M18" s="6"/>
    </row>
    <row r="19" spans="1:14" s="2" customFormat="1">
      <c r="A19" s="202">
        <v>7</v>
      </c>
      <c r="B19" s="202" t="s">
        <v>96</v>
      </c>
      <c r="C19" s="55">
        <v>16</v>
      </c>
      <c r="D19" s="87" t="s">
        <v>97</v>
      </c>
      <c r="E19" s="150" t="s">
        <v>98</v>
      </c>
      <c r="F19" s="132"/>
      <c r="G19" s="168"/>
      <c r="J19" s="6"/>
      <c r="K19" s="4"/>
      <c r="L19" s="11"/>
      <c r="M19" s="6"/>
    </row>
    <row r="20" spans="1:14" s="2" customFormat="1">
      <c r="A20" s="203"/>
      <c r="B20" s="203"/>
      <c r="C20" s="86">
        <v>17</v>
      </c>
      <c r="D20" s="72" t="s">
        <v>99</v>
      </c>
      <c r="E20" s="159" t="s">
        <v>100</v>
      </c>
      <c r="F20" s="139"/>
      <c r="G20" s="168"/>
      <c r="H20" s="25"/>
      <c r="I20" s="6"/>
      <c r="K20" s="4"/>
      <c r="L20" s="11"/>
      <c r="M20" s="12"/>
    </row>
    <row r="21" spans="1:14" s="2" customFormat="1">
      <c r="A21" s="198">
        <v>8</v>
      </c>
      <c r="B21" s="202" t="s">
        <v>101</v>
      </c>
      <c r="C21" s="55">
        <v>18</v>
      </c>
      <c r="D21" s="87" t="s">
        <v>102</v>
      </c>
      <c r="E21" s="118" t="s">
        <v>103</v>
      </c>
      <c r="F21" s="31"/>
      <c r="G21" s="168"/>
      <c r="I21" s="29"/>
      <c r="J21" s="6"/>
      <c r="K21" s="4"/>
      <c r="L21" s="4"/>
      <c r="M21" s="6"/>
    </row>
    <row r="22" spans="1:14" s="2" customFormat="1">
      <c r="A22" s="216"/>
      <c r="B22" s="213"/>
      <c r="C22" s="53">
        <v>19</v>
      </c>
      <c r="D22" s="147" t="s">
        <v>104</v>
      </c>
      <c r="E22" s="160" t="s">
        <v>105</v>
      </c>
      <c r="F22" s="149" t="s">
        <v>106</v>
      </c>
      <c r="G22" s="168"/>
      <c r="I22" s="29"/>
      <c r="J22" s="6"/>
      <c r="K22" s="4"/>
      <c r="L22" s="4"/>
      <c r="M22" s="6"/>
    </row>
    <row r="23" spans="1:14" s="2" customFormat="1" ht="14.25" customHeight="1">
      <c r="A23" s="200">
        <v>9</v>
      </c>
      <c r="B23" s="202" t="s">
        <v>107</v>
      </c>
      <c r="C23" s="45">
        <v>20</v>
      </c>
      <c r="D23" s="72" t="s">
        <v>51</v>
      </c>
      <c r="E23" s="28" t="s">
        <v>108</v>
      </c>
      <c r="F23" s="139"/>
      <c r="G23" s="168"/>
      <c r="J23" s="6"/>
      <c r="K23" s="4"/>
      <c r="L23" s="4"/>
      <c r="M23" s="6"/>
    </row>
    <row r="24" spans="1:14" s="2" customFormat="1">
      <c r="A24" s="220"/>
      <c r="B24" s="221"/>
      <c r="C24" s="42">
        <v>21</v>
      </c>
      <c r="D24" s="135" t="s">
        <v>109</v>
      </c>
      <c r="E24" s="152" t="s">
        <v>110</v>
      </c>
      <c r="F24" s="149" t="s">
        <v>111</v>
      </c>
      <c r="G24" s="168"/>
      <c r="H24" s="29"/>
      <c r="J24" s="6"/>
      <c r="K24" s="4"/>
      <c r="L24" s="4"/>
      <c r="M24" s="6"/>
    </row>
    <row r="25" spans="1:14" s="2" customFormat="1" ht="12.75" customHeight="1">
      <c r="A25" s="202">
        <v>10</v>
      </c>
      <c r="B25" s="202" t="s">
        <v>112</v>
      </c>
      <c r="C25" s="45">
        <v>22</v>
      </c>
      <c r="D25" s="148" t="s">
        <v>48</v>
      </c>
      <c r="E25" s="151" t="s">
        <v>113</v>
      </c>
      <c r="F25" s="154" t="s">
        <v>114</v>
      </c>
      <c r="G25" s="168"/>
      <c r="J25" s="30"/>
      <c r="K25" s="4"/>
      <c r="L25" s="4"/>
      <c r="M25" s="6"/>
    </row>
    <row r="26" spans="1:14" s="2" customFormat="1">
      <c r="A26" s="203"/>
      <c r="B26" s="203"/>
      <c r="C26" s="46">
        <v>23</v>
      </c>
      <c r="D26" s="153" t="s">
        <v>52</v>
      </c>
      <c r="E26" s="175" t="s">
        <v>115</v>
      </c>
      <c r="F26" s="154" t="s">
        <v>116</v>
      </c>
      <c r="G26" s="168"/>
      <c r="J26" s="6"/>
      <c r="K26" s="4"/>
      <c r="L26" s="4"/>
      <c r="M26" s="6"/>
    </row>
    <row r="27" spans="1:14" s="2" customFormat="1">
      <c r="A27" s="217">
        <v>11</v>
      </c>
      <c r="B27" s="202" t="s">
        <v>117</v>
      </c>
      <c r="C27" s="45" t="s">
        <v>30</v>
      </c>
      <c r="D27" s="21" t="s">
        <v>118</v>
      </c>
      <c r="E27" s="116" t="s">
        <v>30</v>
      </c>
      <c r="F27" s="132"/>
      <c r="G27" s="168"/>
      <c r="K27" s="4"/>
      <c r="L27" s="4"/>
      <c r="M27" s="6"/>
    </row>
    <row r="28" spans="1:14" s="2" customFormat="1" ht="13.5">
      <c r="A28" s="219"/>
      <c r="B28" s="203"/>
      <c r="C28" s="46" t="s">
        <v>30</v>
      </c>
      <c r="D28" s="2" t="s">
        <v>118</v>
      </c>
      <c r="E28" s="129" t="s">
        <v>30</v>
      </c>
      <c r="F28" s="133"/>
      <c r="G28" s="169"/>
      <c r="H28" s="9"/>
      <c r="I28" s="26"/>
      <c r="J28" s="9"/>
      <c r="K28" s="8"/>
      <c r="L28" s="8"/>
      <c r="M28" s="27"/>
    </row>
    <row r="29" spans="1:14" s="2" customFormat="1" ht="13.5">
      <c r="A29" s="125" t="s">
        <v>30</v>
      </c>
      <c r="B29" s="126"/>
      <c r="C29" s="70" t="s">
        <v>30</v>
      </c>
      <c r="D29" s="68" t="s">
        <v>49</v>
      </c>
      <c r="E29" s="124"/>
      <c r="F29" s="141"/>
      <c r="G29" s="169"/>
      <c r="H29" s="9"/>
      <c r="I29" s="26"/>
      <c r="J29" s="27"/>
      <c r="K29" s="8"/>
      <c r="L29" s="8"/>
      <c r="M29" s="27"/>
    </row>
    <row r="30" spans="1:14" s="2" customFormat="1">
      <c r="A30" s="98" t="s">
        <v>30</v>
      </c>
      <c r="B30" s="96"/>
      <c r="C30" s="99" t="s">
        <v>30</v>
      </c>
      <c r="D30" s="92" t="s">
        <v>50</v>
      </c>
      <c r="E30" s="127"/>
      <c r="F30" s="142"/>
      <c r="G30" s="170"/>
      <c r="H30" s="25"/>
      <c r="I30" s="6"/>
      <c r="J30" s="6"/>
      <c r="K30" s="4"/>
      <c r="L30" s="4"/>
      <c r="M30" s="6"/>
    </row>
    <row r="31" spans="1:14" s="2" customFormat="1" ht="25.5">
      <c r="A31" s="93">
        <v>12</v>
      </c>
      <c r="B31" s="90" t="s">
        <v>119</v>
      </c>
      <c r="C31" s="43">
        <v>24</v>
      </c>
      <c r="D31" s="48" t="s">
        <v>120</v>
      </c>
      <c r="E31" s="131" t="s">
        <v>121</v>
      </c>
      <c r="F31" s="130"/>
      <c r="G31" s="171"/>
      <c r="H31" s="88"/>
      <c r="I31" s="6"/>
      <c r="J31" s="12"/>
      <c r="K31" s="4"/>
      <c r="L31" s="11"/>
      <c r="M31" s="12"/>
    </row>
    <row r="32" spans="1:14" s="17" customFormat="1">
      <c r="A32" s="13"/>
      <c r="B32" s="14"/>
      <c r="C32" s="16"/>
      <c r="D32" s="16"/>
      <c r="E32" s="117"/>
      <c r="F32" s="114"/>
      <c r="G32" s="168"/>
      <c r="H32" s="2"/>
      <c r="I32" s="2"/>
      <c r="J32" s="2"/>
      <c r="K32" s="4"/>
      <c r="L32" s="4"/>
      <c r="M32" s="6"/>
      <c r="N32" s="2"/>
    </row>
    <row r="33" spans="1:14" s="17" customFormat="1">
      <c r="A33" s="13"/>
      <c r="B33" s="14"/>
      <c r="D33" s="15" t="s">
        <v>122</v>
      </c>
      <c r="E33" s="110"/>
      <c r="F33" s="15"/>
      <c r="G33" s="84"/>
      <c r="H33" s="2"/>
      <c r="I33" s="2"/>
      <c r="J33" s="2"/>
      <c r="K33" s="4"/>
      <c r="L33" s="4"/>
      <c r="M33" s="6"/>
      <c r="N33" s="2"/>
    </row>
    <row r="34" spans="1:14" s="17" customFormat="1">
      <c r="A34" s="13"/>
      <c r="B34" s="14"/>
      <c r="C34" s="19"/>
      <c r="D34" s="157" t="s">
        <v>123</v>
      </c>
      <c r="E34" s="110"/>
      <c r="F34" s="15"/>
      <c r="G34" s="84"/>
      <c r="H34" s="2"/>
      <c r="I34" s="2"/>
      <c r="J34" s="2"/>
      <c r="K34" s="4"/>
      <c r="L34" s="4"/>
      <c r="M34" s="6"/>
      <c r="N34" s="2"/>
    </row>
    <row r="35" spans="1:14" s="17" customFormat="1">
      <c r="A35" s="13"/>
      <c r="C35" s="19"/>
      <c r="D35" s="19"/>
      <c r="E35" s="110"/>
      <c r="F35" s="15"/>
      <c r="G35" s="84"/>
      <c r="H35" s="2"/>
      <c r="I35" s="2"/>
      <c r="J35" s="2"/>
      <c r="K35" s="4"/>
      <c r="L35" s="4"/>
      <c r="M35" s="6"/>
      <c r="N35" s="2"/>
    </row>
    <row r="36" spans="1:14">
      <c r="H36" s="2"/>
      <c r="I36" s="2"/>
    </row>
    <row r="37" spans="1:14">
      <c r="H37" s="2"/>
      <c r="I37" s="2"/>
    </row>
    <row r="38" spans="1:14">
      <c r="H38" s="2"/>
      <c r="I38" s="2"/>
    </row>
    <row r="39" spans="1:14">
      <c r="H39" s="2"/>
      <c r="I39" s="2"/>
    </row>
    <row r="40" spans="1:14">
      <c r="H40" s="2"/>
      <c r="I40" s="2"/>
    </row>
    <row r="41" spans="1:14">
      <c r="H41" s="2"/>
      <c r="I41" s="2"/>
    </row>
  </sheetData>
  <mergeCells count="22">
    <mergeCell ref="A2:A4"/>
    <mergeCell ref="B2:B4"/>
    <mergeCell ref="A5:A6"/>
    <mergeCell ref="B5:B6"/>
    <mergeCell ref="A7:A10"/>
    <mergeCell ref="B7:B10"/>
    <mergeCell ref="A11:A12"/>
    <mergeCell ref="B11:B12"/>
    <mergeCell ref="A15:A16"/>
    <mergeCell ref="B15:B16"/>
    <mergeCell ref="A17:A18"/>
    <mergeCell ref="B17:B18"/>
    <mergeCell ref="A25:A26"/>
    <mergeCell ref="B25:B26"/>
    <mergeCell ref="A27:A28"/>
    <mergeCell ref="B27:B28"/>
    <mergeCell ref="A19:A20"/>
    <mergeCell ref="B19:B20"/>
    <mergeCell ref="A21:A22"/>
    <mergeCell ref="B21:B22"/>
    <mergeCell ref="A23:A24"/>
    <mergeCell ref="B23:B24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Tennessee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Kari Watkins</cp:lastModifiedBy>
  <cp:revision/>
  <dcterms:created xsi:type="dcterms:W3CDTF">2018-01-02T15:32:28Z</dcterms:created>
  <dcterms:modified xsi:type="dcterms:W3CDTF">2023-01-06T04:30:40Z</dcterms:modified>
  <cp:category/>
  <cp:contentStatus/>
</cp:coreProperties>
</file>